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520" windowHeight="9975" firstSheet="1" activeTab="1"/>
  </bookViews>
  <sheets>
    <sheet name="Sheet1" sheetId="1" state="hidden" r:id="rId1"/>
    <sheet name="Sheet2" sheetId="2" r:id="rId2"/>
  </sheets>
  <definedNames>
    <definedName name="_GoBack" localSheetId="1">Sheet2!$E$6</definedName>
  </definedNames>
  <calcPr calcId="124519"/>
</workbook>
</file>

<file path=xl/calcChain.xml><?xml version="1.0" encoding="utf-8"?>
<calcChain xmlns="http://schemas.openxmlformats.org/spreadsheetml/2006/main">
  <c r="O5" i="2"/>
  <c r="N5"/>
  <c r="M5"/>
  <c r="L5"/>
  <c r="L6" s="1"/>
  <c r="K5"/>
  <c r="K4"/>
  <c r="I6"/>
  <c r="J6"/>
  <c r="M6"/>
  <c r="N6"/>
  <c r="O6"/>
  <c r="P6"/>
  <c r="Q6"/>
  <c r="H6"/>
  <c r="I12" i="1"/>
  <c r="K6" i="2" l="1"/>
</calcChain>
</file>

<file path=xl/sharedStrings.xml><?xml version="1.0" encoding="utf-8"?>
<sst xmlns="http://schemas.openxmlformats.org/spreadsheetml/2006/main" count="212" uniqueCount="66">
  <si>
    <t>Sr. No.</t>
  </si>
  <si>
    <t>Date</t>
  </si>
  <si>
    <t>Name &amp; Address of Financial Creditor</t>
  </si>
  <si>
    <t xml:space="preserve">Documents Attached </t>
  </si>
  <si>
    <t>Claim Principal</t>
  </si>
  <si>
    <t>Interest</t>
  </si>
  <si>
    <t>Penal Interest</t>
  </si>
  <si>
    <t>Other Charges</t>
  </si>
  <si>
    <t xml:space="preserve"> Total Claim  Amount  (Rs.)</t>
  </si>
  <si>
    <t>Book balance</t>
  </si>
  <si>
    <t>Remarks</t>
  </si>
  <si>
    <t>contact no.</t>
  </si>
  <si>
    <t>Mode of Receipt of Claim</t>
  </si>
  <si>
    <t>ID Proof (Adhaar/PAN)</t>
  </si>
  <si>
    <t>Branch</t>
  </si>
  <si>
    <t>Account No.</t>
  </si>
  <si>
    <t>IFSC Code</t>
  </si>
  <si>
    <t xml:space="preserve"> Total Claim  Amount Admitted (Rs.)</t>
  </si>
  <si>
    <t>Voting  %</t>
  </si>
  <si>
    <t>Identification no.</t>
  </si>
  <si>
    <t>Nature of claim</t>
  </si>
  <si>
    <t>DATE OF RECEIPT</t>
  </si>
  <si>
    <t>MODE</t>
  </si>
  <si>
    <t>TOTAL</t>
  </si>
  <si>
    <t>22.06.2022</t>
  </si>
  <si>
    <t>24.06.2022</t>
  </si>
  <si>
    <t xml:space="preserve">Punjab National  Bank 
SCO 60-61, Zonal SASTRA, sector 17-B, Chandigarh
(zs8340@pnb.co.in)
</t>
  </si>
  <si>
    <t>384,07,47,877.00</t>
  </si>
  <si>
    <t xml:space="preserve">UCO Bank 
B/o Sector 17B
Chandigarh
(cha17b@ucobank.co.in)
</t>
  </si>
  <si>
    <t>38,53,75,204.63</t>
  </si>
  <si>
    <t>18,48,27,033.76</t>
  </si>
  <si>
    <t>20,05,48,170.87</t>
  </si>
  <si>
    <t xml:space="preserve">  </t>
  </si>
  <si>
    <t>1. Sanction Letter          2.Security Documents(Joint deed of Hypothecation).          3. Inter se  Agreement between Punjab National Bank and UCO Bank</t>
  </si>
  <si>
    <t>1. Sanction Letter               2. letter                                                3. Statement</t>
  </si>
  <si>
    <t>Name of Financial
Creditor/ Address</t>
  </si>
  <si>
    <t>Contact No.</t>
  </si>
  <si>
    <t>Whether
Related Party</t>
  </si>
  <si>
    <t>No</t>
  </si>
  <si>
    <t>Voting share</t>
  </si>
  <si>
    <t>Mode of
Receipt of
Claim</t>
  </si>
  <si>
    <t>Date of Receipt
of Claim</t>
  </si>
  <si>
    <t>Principal Amount
Claimed</t>
  </si>
  <si>
    <t>Interest Amount
Claimed*</t>
  </si>
  <si>
    <t>Other Charges
claimed</t>
  </si>
  <si>
    <t>Total Amount claimed</t>
  </si>
  <si>
    <t>Principal Amount
verified</t>
  </si>
  <si>
    <t>Interest Amount
verified*</t>
  </si>
  <si>
    <t>Other Charges
verified</t>
  </si>
  <si>
    <t>Total Claim Amount
verified</t>
  </si>
  <si>
    <t>Claimed
Amount
Under
Verification</t>
  </si>
  <si>
    <t>Claimed
amount not
verified.</t>
  </si>
  <si>
    <t>Total</t>
  </si>
  <si>
    <t>IN THE MATTER OF M/s  SHRI VISHNU EATABLES (INDIA) LTD. UNDERGOING CIRP 
LIST OF FINANCIAL CREDITORS</t>
  </si>
  <si>
    <t>List of Claims submitted by Financial Creditors</t>
  </si>
  <si>
    <t>E-mail &amp; post</t>
  </si>
  <si>
    <t xml:space="preserve">Shri Vishnu Eatables (India) Ltd.
Undergoing Corporate Insolvency Resolution Process 
</t>
  </si>
  <si>
    <t>Name of Operational creditor
Creditor/ Address</t>
  </si>
  <si>
    <t>NA</t>
  </si>
  <si>
    <t xml:space="preserve">NA </t>
  </si>
  <si>
    <t>List of Operational creditors (Employees)</t>
  </si>
  <si>
    <t>List of Operational creditors (Workmen)</t>
  </si>
  <si>
    <t>List of Operational creditors (Government dues)</t>
  </si>
  <si>
    <t xml:space="preserve">List of operational creditors (Other than Workmen and Employees and Government Dues)                 </t>
  </si>
  <si>
    <t>List of other creditors (Other than financial creditors and operational creditors)</t>
  </si>
  <si>
    <t>Name of the creditor
Creditor/ Address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</si>
</sst>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rgb="FF00000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/>
    <xf numFmtId="10" fontId="5" fillId="0" borderId="5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6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"/>
  <sheetViews>
    <sheetView workbookViewId="0">
      <selection sqref="A1:S1"/>
    </sheetView>
  </sheetViews>
  <sheetFormatPr defaultRowHeight="15"/>
  <cols>
    <col min="1" max="1" width="4.140625" style="6" customWidth="1"/>
    <col min="2" max="2" width="10.140625" style="1" bestFit="1" customWidth="1"/>
    <col min="3" max="3" width="23.5703125" style="1" customWidth="1"/>
    <col min="4" max="4" width="19.7109375" style="1" customWidth="1"/>
    <col min="5" max="5" width="18" style="1" customWidth="1"/>
    <col min="6" max="6" width="17.85546875" style="1" customWidth="1"/>
    <col min="7" max="7" width="13.5703125" style="1" bestFit="1" customWidth="1"/>
    <col min="8" max="8" width="13.7109375" style="1" bestFit="1" customWidth="1"/>
    <col min="9" max="9" width="24.5703125" style="1" bestFit="1" customWidth="1"/>
    <col min="10" max="10" width="12.7109375" style="1" bestFit="1" customWidth="1"/>
    <col min="11" max="11" width="11.5703125" style="1" customWidth="1"/>
    <col min="12" max="12" width="11.140625" style="1" customWidth="1"/>
    <col min="13" max="13" width="23.7109375" style="1" bestFit="1" customWidth="1"/>
    <col min="14" max="14" width="16.140625" style="1" customWidth="1"/>
    <col min="15" max="15" width="14.5703125" style="1" customWidth="1"/>
    <col min="16" max="16" width="12" style="1" bestFit="1" customWidth="1"/>
    <col min="17" max="17" width="12.85546875" style="1" bestFit="1" customWidth="1"/>
    <col min="18" max="18" width="15.28515625" style="1" bestFit="1" customWidth="1"/>
    <col min="19" max="19" width="33.28515625" style="1" bestFit="1" customWidth="1"/>
    <col min="20" max="20" width="12" style="1" bestFit="1" customWidth="1"/>
    <col min="21" max="21" width="23.42578125" style="1" bestFit="1" customWidth="1"/>
    <col min="22" max="22" width="59.28515625" style="1" bestFit="1" customWidth="1"/>
    <col min="23" max="23" width="16" style="1" bestFit="1" customWidth="1"/>
    <col min="24" max="24" width="6.42578125" style="1" bestFit="1" customWidth="1"/>
    <col min="25" max="16384" width="9.140625" style="1"/>
  </cols>
  <sheetData>
    <row r="1" spans="1:24" ht="19.5" customHeight="1">
      <c r="A1" s="30" t="s">
        <v>53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2"/>
      <c r="U1" s="2"/>
    </row>
    <row r="2" spans="1:24" ht="30">
      <c r="A2" s="4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10</v>
      </c>
      <c r="S2" s="2" t="s">
        <v>17</v>
      </c>
      <c r="T2" s="2" t="s">
        <v>18</v>
      </c>
      <c r="U2" s="2" t="s">
        <v>19</v>
      </c>
      <c r="V2" s="1" t="s">
        <v>20</v>
      </c>
      <c r="W2" s="1" t="s">
        <v>21</v>
      </c>
      <c r="X2" s="1" t="s">
        <v>22</v>
      </c>
    </row>
    <row r="3" spans="1:24" ht="62.25" customHeight="1">
      <c r="A3" s="5">
        <v>1</v>
      </c>
      <c r="B3" s="2" t="s">
        <v>24</v>
      </c>
      <c r="C3" s="3" t="s">
        <v>26</v>
      </c>
      <c r="D3" s="3" t="s">
        <v>34</v>
      </c>
      <c r="E3" s="2"/>
      <c r="F3" s="2"/>
      <c r="G3" s="2"/>
      <c r="H3" s="2"/>
      <c r="I3" s="2" t="s">
        <v>27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4" ht="135">
      <c r="A4" s="5">
        <v>2</v>
      </c>
      <c r="B4" s="2" t="s">
        <v>25</v>
      </c>
      <c r="C4" s="3" t="s">
        <v>28</v>
      </c>
      <c r="D4" s="3" t="s">
        <v>33</v>
      </c>
      <c r="E4" s="2" t="s">
        <v>30</v>
      </c>
      <c r="F4" s="2" t="s">
        <v>31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4">
      <c r="A5" s="5">
        <v>3</v>
      </c>
      <c r="B5" s="2"/>
      <c r="C5" s="2"/>
      <c r="D5" s="2" t="s">
        <v>32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4">
      <c r="A6" s="5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8" spans="1:24">
      <c r="B8" s="1" t="s">
        <v>23</v>
      </c>
    </row>
    <row r="12" spans="1:24">
      <c r="I12" s="1">
        <f>3840747877+385375204.63</f>
        <v>4226123081.6300001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1"/>
  <sheetViews>
    <sheetView tabSelected="1" workbookViewId="0">
      <selection activeCell="M36" sqref="M36"/>
    </sheetView>
  </sheetViews>
  <sheetFormatPr defaultRowHeight="15"/>
  <cols>
    <col min="1" max="1" width="9.140625" style="14"/>
    <col min="2" max="2" width="24.5703125" style="14" customWidth="1"/>
    <col min="3" max="3" width="15.42578125" style="14" customWidth="1"/>
    <col min="4" max="4" width="16.7109375" style="14" customWidth="1"/>
    <col min="5" max="5" width="12.85546875" style="14" customWidth="1"/>
    <col min="6" max="7" width="11.28515625" style="14" customWidth="1"/>
    <col min="8" max="8" width="16.42578125" style="14" customWidth="1"/>
    <col min="9" max="9" width="15.42578125" style="14" customWidth="1"/>
    <col min="10" max="10" width="9.140625" style="14"/>
    <col min="11" max="11" width="15.42578125" style="14" customWidth="1"/>
    <col min="12" max="12" width="15.85546875" style="14" customWidth="1"/>
    <col min="13" max="13" width="16.140625" style="14" customWidth="1"/>
    <col min="14" max="14" width="9.140625" style="14"/>
    <col min="15" max="15" width="15.7109375" style="14" customWidth="1"/>
    <col min="16" max="16" width="17.5703125" style="14" customWidth="1"/>
    <col min="17" max="17" width="12.7109375" style="14" customWidth="1"/>
    <col min="18" max="16384" width="9.140625" style="14"/>
  </cols>
  <sheetData>
    <row r="1" spans="1:20" ht="36" customHeight="1" thickBot="1">
      <c r="A1" s="32" t="s">
        <v>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19"/>
      <c r="S1" s="19"/>
      <c r="T1" s="20"/>
    </row>
    <row r="2" spans="1:20" ht="16.5" thickBot="1">
      <c r="A2" s="35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21"/>
      <c r="S2" s="21"/>
      <c r="T2" s="20"/>
    </row>
    <row r="3" spans="1:20" s="24" customFormat="1" ht="63.75" thickBot="1">
      <c r="A3" s="26" t="s">
        <v>0</v>
      </c>
      <c r="B3" s="29" t="s">
        <v>35</v>
      </c>
      <c r="C3" s="28" t="s">
        <v>36</v>
      </c>
      <c r="D3" s="27" t="s">
        <v>37</v>
      </c>
      <c r="E3" s="26" t="s">
        <v>39</v>
      </c>
      <c r="F3" s="27" t="s">
        <v>40</v>
      </c>
      <c r="G3" s="26" t="s">
        <v>41</v>
      </c>
      <c r="H3" s="27" t="s">
        <v>42</v>
      </c>
      <c r="I3" s="26" t="s">
        <v>43</v>
      </c>
      <c r="J3" s="27" t="s">
        <v>44</v>
      </c>
      <c r="K3" s="26" t="s">
        <v>45</v>
      </c>
      <c r="L3" s="26" t="s">
        <v>46</v>
      </c>
      <c r="M3" s="27" t="s">
        <v>47</v>
      </c>
      <c r="N3" s="26" t="s">
        <v>48</v>
      </c>
      <c r="O3" s="27" t="s">
        <v>49</v>
      </c>
      <c r="P3" s="11" t="s">
        <v>50</v>
      </c>
      <c r="Q3" s="26" t="s">
        <v>51</v>
      </c>
      <c r="R3" s="22"/>
      <c r="S3" s="22"/>
      <c r="T3" s="23"/>
    </row>
    <row r="4" spans="1:20" s="7" customFormat="1" ht="62.25" customHeight="1" thickBot="1">
      <c r="A4" s="10">
        <v>1</v>
      </c>
      <c r="B4" s="25" t="s">
        <v>26</v>
      </c>
      <c r="C4" s="12">
        <v>9915371772</v>
      </c>
      <c r="D4" s="9" t="s">
        <v>38</v>
      </c>
      <c r="E4" s="15">
        <v>0.90880000000000005</v>
      </c>
      <c r="F4" s="13" t="s">
        <v>55</v>
      </c>
      <c r="G4" s="10" t="s">
        <v>24</v>
      </c>
      <c r="H4" s="16">
        <v>3840747877</v>
      </c>
      <c r="I4" s="17">
        <v>0</v>
      </c>
      <c r="J4" s="16">
        <v>0</v>
      </c>
      <c r="K4" s="17">
        <f>H4+I4+J4</f>
        <v>3840747877</v>
      </c>
      <c r="L4" s="17">
        <v>0</v>
      </c>
      <c r="M4" s="16">
        <v>0</v>
      </c>
      <c r="N4" s="17">
        <v>0</v>
      </c>
      <c r="O4" s="16">
        <v>0</v>
      </c>
      <c r="P4" s="18" t="s">
        <v>27</v>
      </c>
      <c r="Q4" s="10">
        <v>0</v>
      </c>
      <c r="R4" s="8"/>
      <c r="S4" s="8"/>
      <c r="T4" s="8"/>
    </row>
    <row r="5" spans="1:20" s="7" customFormat="1" ht="65.25" customHeight="1" thickBot="1">
      <c r="A5" s="10">
        <v>2</v>
      </c>
      <c r="B5" s="25" t="s">
        <v>28</v>
      </c>
      <c r="C5" s="12">
        <v>9872254059</v>
      </c>
      <c r="D5" s="9" t="s">
        <v>38</v>
      </c>
      <c r="E5" s="15">
        <v>9.1200000000000003E-2</v>
      </c>
      <c r="F5" s="13" t="s">
        <v>55</v>
      </c>
      <c r="G5" s="10" t="s">
        <v>25</v>
      </c>
      <c r="H5" s="16">
        <v>184827033.80000001</v>
      </c>
      <c r="I5" s="17">
        <v>200548170.90000001</v>
      </c>
      <c r="J5" s="16">
        <v>0</v>
      </c>
      <c r="K5" s="17">
        <f>H5+I5+J5</f>
        <v>385375204.70000005</v>
      </c>
      <c r="L5" s="17">
        <f>H5</f>
        <v>184827033.80000001</v>
      </c>
      <c r="M5" s="16">
        <f>I5</f>
        <v>200548170.90000001</v>
      </c>
      <c r="N5" s="17">
        <f>J5</f>
        <v>0</v>
      </c>
      <c r="O5" s="16">
        <f>L5+M5+N5</f>
        <v>385375204.70000005</v>
      </c>
      <c r="P5" s="18">
        <v>0</v>
      </c>
      <c r="Q5" s="10">
        <v>0</v>
      </c>
      <c r="R5" s="8"/>
      <c r="S5" s="8"/>
      <c r="T5" s="8"/>
    </row>
    <row r="6" spans="1:20" s="49" customFormat="1" ht="15.75" thickBot="1">
      <c r="A6" s="38"/>
      <c r="B6" s="25" t="s">
        <v>52</v>
      </c>
      <c r="C6" s="39" t="s">
        <v>32</v>
      </c>
      <c r="D6" s="42"/>
      <c r="E6" s="43">
        <v>1</v>
      </c>
      <c r="F6" s="44"/>
      <c r="G6" s="38"/>
      <c r="H6" s="45">
        <f>SUM(H4:H5)</f>
        <v>4025574910.8000002</v>
      </c>
      <c r="I6" s="46">
        <f t="shared" ref="I6:Q6" si="0">SUM(I4:I5)</f>
        <v>200548170.90000001</v>
      </c>
      <c r="J6" s="45">
        <f t="shared" si="0"/>
        <v>0</v>
      </c>
      <c r="K6" s="46">
        <f t="shared" si="0"/>
        <v>4226123081.6999998</v>
      </c>
      <c r="L6" s="46">
        <f t="shared" si="0"/>
        <v>184827033.80000001</v>
      </c>
      <c r="M6" s="45">
        <f t="shared" si="0"/>
        <v>200548170.90000001</v>
      </c>
      <c r="N6" s="46">
        <f t="shared" si="0"/>
        <v>0</v>
      </c>
      <c r="O6" s="45">
        <f t="shared" si="0"/>
        <v>385375204.70000005</v>
      </c>
      <c r="P6" s="47">
        <f t="shared" si="0"/>
        <v>0</v>
      </c>
      <c r="Q6" s="38">
        <f t="shared" si="0"/>
        <v>0</v>
      </c>
      <c r="R6" s="48"/>
      <c r="S6" s="48"/>
      <c r="T6" s="48"/>
    </row>
    <row r="7" spans="1:20" customFormat="1"/>
    <row r="8" spans="1:20" ht="15.75" thickBot="1"/>
    <row r="9" spans="1:20" ht="16.5" thickBot="1">
      <c r="A9" s="35" t="s">
        <v>61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  <c r="O9"/>
      <c r="P9"/>
      <c r="Q9"/>
      <c r="R9"/>
    </row>
    <row r="10" spans="1:20" ht="63.75" thickBot="1">
      <c r="A10" s="26" t="s">
        <v>0</v>
      </c>
      <c r="B10" s="29" t="s">
        <v>57</v>
      </c>
      <c r="C10" s="28" t="s">
        <v>36</v>
      </c>
      <c r="D10" s="26" t="s">
        <v>41</v>
      </c>
      <c r="E10" s="27" t="s">
        <v>42</v>
      </c>
      <c r="F10" s="26" t="s">
        <v>43</v>
      </c>
      <c r="G10" s="27" t="s">
        <v>44</v>
      </c>
      <c r="H10" s="26" t="s">
        <v>45</v>
      </c>
      <c r="I10" s="26" t="s">
        <v>46</v>
      </c>
      <c r="J10" s="27" t="s">
        <v>47</v>
      </c>
      <c r="K10" s="26" t="s">
        <v>48</v>
      </c>
      <c r="L10" s="27" t="s">
        <v>49</v>
      </c>
      <c r="M10" s="11" t="s">
        <v>50</v>
      </c>
      <c r="N10" s="26" t="s">
        <v>51</v>
      </c>
      <c r="O10"/>
      <c r="P10"/>
      <c r="Q10"/>
    </row>
    <row r="11" spans="1:20" s="41" customFormat="1" ht="15.75" thickBot="1">
      <c r="A11" s="38" t="s">
        <v>58</v>
      </c>
      <c r="B11" s="39" t="s">
        <v>59</v>
      </c>
      <c r="C11" s="39" t="s">
        <v>59</v>
      </c>
      <c r="D11" s="39" t="s">
        <v>59</v>
      </c>
      <c r="E11" s="39" t="s">
        <v>59</v>
      </c>
      <c r="F11" s="39" t="s">
        <v>59</v>
      </c>
      <c r="G11" s="39" t="s">
        <v>59</v>
      </c>
      <c r="H11" s="39" t="s">
        <v>59</v>
      </c>
      <c r="I11" s="39" t="s">
        <v>59</v>
      </c>
      <c r="J11" s="39" t="s">
        <v>59</v>
      </c>
      <c r="K11" s="39" t="s">
        <v>59</v>
      </c>
      <c r="L11" s="39" t="s">
        <v>59</v>
      </c>
      <c r="M11" s="39" t="s">
        <v>59</v>
      </c>
      <c r="N11" s="39" t="s">
        <v>59</v>
      </c>
      <c r="O11" s="40"/>
      <c r="P11" s="40"/>
      <c r="Q11" s="40"/>
    </row>
    <row r="13" spans="1:20" ht="15.75" thickBot="1"/>
    <row r="14" spans="1:20" customFormat="1" ht="16.5" thickBot="1">
      <c r="A14" s="35" t="s">
        <v>60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1:20" customFormat="1" ht="63.75" thickBot="1">
      <c r="A15" s="26" t="s">
        <v>0</v>
      </c>
      <c r="B15" s="29" t="s">
        <v>57</v>
      </c>
      <c r="C15" s="28" t="s">
        <v>36</v>
      </c>
      <c r="D15" s="26" t="s">
        <v>41</v>
      </c>
      <c r="E15" s="27" t="s">
        <v>42</v>
      </c>
      <c r="F15" s="26" t="s">
        <v>43</v>
      </c>
      <c r="G15" s="27" t="s">
        <v>44</v>
      </c>
      <c r="H15" s="26" t="s">
        <v>45</v>
      </c>
      <c r="I15" s="26" t="s">
        <v>46</v>
      </c>
      <c r="J15" s="27" t="s">
        <v>47</v>
      </c>
      <c r="K15" s="26" t="s">
        <v>48</v>
      </c>
      <c r="L15" s="27" t="s">
        <v>49</v>
      </c>
      <c r="M15" s="11" t="s">
        <v>50</v>
      </c>
      <c r="N15" s="26" t="s">
        <v>51</v>
      </c>
    </row>
    <row r="16" spans="1:20" s="41" customFormat="1" ht="15.75" thickBot="1">
      <c r="A16" s="38" t="s">
        <v>58</v>
      </c>
      <c r="B16" s="39" t="s">
        <v>59</v>
      </c>
      <c r="C16" s="39" t="s">
        <v>59</v>
      </c>
      <c r="D16" s="39" t="s">
        <v>59</v>
      </c>
      <c r="E16" s="39" t="s">
        <v>59</v>
      </c>
      <c r="F16" s="39" t="s">
        <v>59</v>
      </c>
      <c r="G16" s="39" t="s">
        <v>59</v>
      </c>
      <c r="H16" s="39" t="s">
        <v>59</v>
      </c>
      <c r="I16" s="39" t="s">
        <v>59</v>
      </c>
      <c r="J16" s="39" t="s">
        <v>59</v>
      </c>
      <c r="K16" s="39" t="s">
        <v>59</v>
      </c>
      <c r="L16" s="39" t="s">
        <v>59</v>
      </c>
      <c r="M16" s="39" t="s">
        <v>59</v>
      </c>
      <c r="N16" s="39" t="s">
        <v>59</v>
      </c>
      <c r="O16" s="40"/>
      <c r="P16" s="40"/>
      <c r="Q16" s="40"/>
    </row>
    <row r="17" spans="1:17" customFormat="1"/>
    <row r="18" spans="1:17" customFormat="1" ht="15.75" thickBot="1"/>
    <row r="19" spans="1:17" customFormat="1" ht="16.5" thickBot="1">
      <c r="A19" s="35" t="s">
        <v>62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7" customFormat="1" ht="63.75" thickBot="1">
      <c r="A20" s="26" t="s">
        <v>0</v>
      </c>
      <c r="B20" s="29" t="s">
        <v>57</v>
      </c>
      <c r="C20" s="28" t="s">
        <v>36</v>
      </c>
      <c r="D20" s="26" t="s">
        <v>41</v>
      </c>
      <c r="E20" s="27" t="s">
        <v>42</v>
      </c>
      <c r="F20" s="26" t="s">
        <v>43</v>
      </c>
      <c r="G20" s="27" t="s">
        <v>44</v>
      </c>
      <c r="H20" s="26" t="s">
        <v>45</v>
      </c>
      <c r="I20" s="26" t="s">
        <v>46</v>
      </c>
      <c r="J20" s="27" t="s">
        <v>47</v>
      </c>
      <c r="K20" s="26" t="s">
        <v>48</v>
      </c>
      <c r="L20" s="27" t="s">
        <v>49</v>
      </c>
      <c r="M20" s="11" t="s">
        <v>50</v>
      </c>
      <c r="N20" s="26" t="s">
        <v>51</v>
      </c>
    </row>
    <row r="21" spans="1:17" s="41" customFormat="1" ht="15.75" thickBot="1">
      <c r="A21" s="38" t="s">
        <v>58</v>
      </c>
      <c r="B21" s="39" t="s">
        <v>59</v>
      </c>
      <c r="C21" s="39" t="s">
        <v>59</v>
      </c>
      <c r="D21" s="39" t="s">
        <v>59</v>
      </c>
      <c r="E21" s="39" t="s">
        <v>59</v>
      </c>
      <c r="F21" s="39" t="s">
        <v>59</v>
      </c>
      <c r="G21" s="39" t="s">
        <v>59</v>
      </c>
      <c r="H21" s="39" t="s">
        <v>59</v>
      </c>
      <c r="I21" s="39" t="s">
        <v>59</v>
      </c>
      <c r="J21" s="39" t="s">
        <v>59</v>
      </c>
      <c r="K21" s="39" t="s">
        <v>59</v>
      </c>
      <c r="L21" s="39" t="s">
        <v>59</v>
      </c>
      <c r="M21" s="39" t="s">
        <v>59</v>
      </c>
      <c r="N21" s="39" t="s">
        <v>59</v>
      </c>
      <c r="O21" s="40"/>
      <c r="P21" s="40"/>
      <c r="Q21" s="40"/>
    </row>
    <row r="22" spans="1:17" customFormat="1"/>
    <row r="23" spans="1:17" customFormat="1" ht="15.75" thickBot="1"/>
    <row r="24" spans="1:17" ht="16.5" thickBot="1">
      <c r="A24" s="35" t="s">
        <v>63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</row>
    <row r="25" spans="1:17" ht="63.75" thickBot="1">
      <c r="A25" s="26" t="s">
        <v>0</v>
      </c>
      <c r="B25" s="29" t="s">
        <v>57</v>
      </c>
      <c r="C25" s="28" t="s">
        <v>36</v>
      </c>
      <c r="D25" s="26" t="s">
        <v>41</v>
      </c>
      <c r="E25" s="27" t="s">
        <v>42</v>
      </c>
      <c r="F25" s="26" t="s">
        <v>43</v>
      </c>
      <c r="G25" s="27" t="s">
        <v>44</v>
      </c>
      <c r="H25" s="26" t="s">
        <v>45</v>
      </c>
      <c r="I25" s="26" t="s">
        <v>46</v>
      </c>
      <c r="J25" s="27" t="s">
        <v>47</v>
      </c>
      <c r="K25" s="26" t="s">
        <v>48</v>
      </c>
      <c r="L25" s="27" t="s">
        <v>49</v>
      </c>
      <c r="M25" s="11" t="s">
        <v>50</v>
      </c>
      <c r="N25" s="26" t="s">
        <v>51</v>
      </c>
    </row>
    <row r="26" spans="1:17" s="41" customFormat="1" ht="15.75" thickBot="1">
      <c r="A26" s="38" t="s">
        <v>58</v>
      </c>
      <c r="B26" s="39" t="s">
        <v>59</v>
      </c>
      <c r="C26" s="39" t="s">
        <v>59</v>
      </c>
      <c r="D26" s="39" t="s">
        <v>59</v>
      </c>
      <c r="E26" s="39" t="s">
        <v>59</v>
      </c>
      <c r="F26" s="39" t="s">
        <v>59</v>
      </c>
      <c r="G26" s="39" t="s">
        <v>59</v>
      </c>
      <c r="H26" s="39" t="s">
        <v>59</v>
      </c>
      <c r="I26" s="39" t="s">
        <v>59</v>
      </c>
      <c r="J26" s="39" t="s">
        <v>59</v>
      </c>
      <c r="K26" s="39" t="s">
        <v>59</v>
      </c>
      <c r="L26" s="39" t="s">
        <v>59</v>
      </c>
      <c r="M26" s="39" t="s">
        <v>59</v>
      </c>
      <c r="N26" s="39" t="s">
        <v>59</v>
      </c>
      <c r="O26" s="40"/>
      <c r="P26" s="40"/>
      <c r="Q26" s="40"/>
    </row>
    <row r="28" spans="1:17" ht="15.75" thickBot="1"/>
    <row r="29" spans="1:17" ht="16.5" thickBot="1">
      <c r="A29" s="35" t="s">
        <v>64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</row>
    <row r="30" spans="1:17" ht="63.75" thickBot="1">
      <c r="A30" s="26" t="s">
        <v>0</v>
      </c>
      <c r="B30" s="29" t="s">
        <v>65</v>
      </c>
      <c r="C30" s="28" t="s">
        <v>36</v>
      </c>
      <c r="D30" s="26" t="s">
        <v>41</v>
      </c>
      <c r="E30" s="27" t="s">
        <v>42</v>
      </c>
      <c r="F30" s="26" t="s">
        <v>43</v>
      </c>
      <c r="G30" s="27" t="s">
        <v>44</v>
      </c>
      <c r="H30" s="26" t="s">
        <v>45</v>
      </c>
      <c r="I30" s="26" t="s">
        <v>46</v>
      </c>
      <c r="J30" s="27" t="s">
        <v>47</v>
      </c>
      <c r="K30" s="26" t="s">
        <v>48</v>
      </c>
      <c r="L30" s="27" t="s">
        <v>49</v>
      </c>
      <c r="M30" s="11" t="s">
        <v>50</v>
      </c>
      <c r="N30" s="26" t="s">
        <v>51</v>
      </c>
    </row>
    <row r="31" spans="1:17" ht="15.75" thickBot="1">
      <c r="A31" s="38" t="s">
        <v>58</v>
      </c>
      <c r="B31" s="39" t="s">
        <v>59</v>
      </c>
      <c r="C31" s="39" t="s">
        <v>59</v>
      </c>
      <c r="D31" s="39" t="s">
        <v>59</v>
      </c>
      <c r="E31" s="39" t="s">
        <v>59</v>
      </c>
      <c r="F31" s="39" t="s">
        <v>59</v>
      </c>
      <c r="G31" s="39" t="s">
        <v>59</v>
      </c>
      <c r="H31" s="39" t="s">
        <v>59</v>
      </c>
      <c r="I31" s="39" t="s">
        <v>59</v>
      </c>
      <c r="J31" s="39" t="s">
        <v>59</v>
      </c>
      <c r="K31" s="39" t="s">
        <v>59</v>
      </c>
      <c r="L31" s="39" t="s">
        <v>59</v>
      </c>
      <c r="M31" s="39" t="s">
        <v>59</v>
      </c>
      <c r="N31" s="39" t="s">
        <v>59</v>
      </c>
    </row>
  </sheetData>
  <mergeCells count="7">
    <mergeCell ref="A9:N9"/>
    <mergeCell ref="A14:N14"/>
    <mergeCell ref="A19:N19"/>
    <mergeCell ref="A24:N24"/>
    <mergeCell ref="A29:N29"/>
    <mergeCell ref="A1:Q1"/>
    <mergeCell ref="A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pcvz</dc:creator>
  <cp:lastModifiedBy>pcvz</cp:lastModifiedBy>
  <dcterms:created xsi:type="dcterms:W3CDTF">2022-06-29T05:53:27Z</dcterms:created>
  <dcterms:modified xsi:type="dcterms:W3CDTF">2022-07-06T08:02:51Z</dcterms:modified>
</cp:coreProperties>
</file>